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DBE020_Funktion\107600_IR_Insider\Investoren\Investoren-Präsentation\Entwurf nächste Ausgabe\Internettabellen\"/>
    </mc:Choice>
  </mc:AlternateContent>
  <bookViews>
    <workbookView xWindow="-15" yWindow="225" windowWidth="19320" windowHeight="10920" tabRatio="842"/>
  </bookViews>
  <sheets>
    <sheet name="GuV" sheetId="2" r:id="rId1"/>
    <sheet name="Bilanzdaten" sheetId="7" r:id="rId2"/>
  </sheets>
  <externalReferences>
    <externalReference r:id="rId3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11312</definedName>
    <definedName name="_IDVTrackerMajorVersion58_P" hidden="1">1</definedName>
    <definedName name="_IDVTrackerMinorVersion58_P" hidden="1">0</definedName>
    <definedName name="_IDVTrackerVersion58_P" hidden="1">1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Bilanzdaten!$A$1:$E$16</definedName>
    <definedName name="_xlnm.Print_Area" localSheetId="0">GuV!$A$1:$D$23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9" i="2" l="1"/>
  <c r="E6" i="7"/>
  <c r="E7" i="7"/>
  <c r="E8" i="7"/>
  <c r="E9" i="7"/>
  <c r="E10" i="7"/>
  <c r="E11" i="7"/>
  <c r="E12" i="7"/>
  <c r="E13" i="7"/>
  <c r="E14" i="7"/>
  <c r="E5" i="7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20" i="2"/>
  <c r="D5" i="2"/>
</calcChain>
</file>

<file path=xl/sharedStrings.xml><?xml version="1.0" encoding="utf-8"?>
<sst xmlns="http://schemas.openxmlformats.org/spreadsheetml/2006/main" count="44" uniqueCount="37">
  <si>
    <t>(in Mio €)</t>
  </si>
  <si>
    <t>(in %)</t>
  </si>
  <si>
    <t>Zinsüberschuss</t>
  </si>
  <si>
    <t>Provisionsüberschuss</t>
  </si>
  <si>
    <t>Sonstiges betriebliches Ergebnis</t>
  </si>
  <si>
    <t xml:space="preserve">Ergebnis vor Steuern </t>
  </si>
  <si>
    <t>Konzernergebnis</t>
  </si>
  <si>
    <t>Bilanzsumme</t>
  </si>
  <si>
    <t>NORD/LB Konzern - Gewinn- und Verlustrechnung</t>
  </si>
  <si>
    <t>Veränderung</t>
  </si>
  <si>
    <t>Aufgrund von Rundungen können sich bei Summenbildungen und bei der Berechnung von Prozentangaben geringfügige Abweichungen ergeben</t>
  </si>
  <si>
    <t>Ergebnis aus nach der Equity-Methode bilanzierten Anteilen an Unternehmen</t>
  </si>
  <si>
    <t>Ergebnis aus Anteilen an Unternehmen</t>
  </si>
  <si>
    <t>Eigenkapital (bilanziell)</t>
  </si>
  <si>
    <t>Zu fortgeführten Anschaffungskosten bewertete finanzielle Verpflichtungen</t>
  </si>
  <si>
    <t>Ergebnis aus der Fair-Value-Bewertung</t>
  </si>
  <si>
    <t>Risikovorsorgeergebnis</t>
  </si>
  <si>
    <t>Ergebnis aus Hedge Accounting</t>
  </si>
  <si>
    <t>Restrukturierungsergebnis</t>
  </si>
  <si>
    <t>Reorganisationsaufwand (-)</t>
  </si>
  <si>
    <t>Zu fortgeführten Anschaffungskosten bewertete finanzielle Vermögenswerte</t>
  </si>
  <si>
    <t>davon: Forderungen an Kreditinstitute</t>
  </si>
  <si>
    <t>davon: Forderungen an Kunden</t>
  </si>
  <si>
    <t>davon: Verbriefte Verbindlichkeiten</t>
  </si>
  <si>
    <t xml:space="preserve">Erfolgszahlen </t>
  </si>
  <si>
    <t>Abgangsergebnis aus nicht erfolgswirksam zum Fair Value bewerteten Finanzinstrumenten</t>
  </si>
  <si>
    <t>Verwaltungsaufwand (-)</t>
  </si>
  <si>
    <t>Ergebnis vor Restrukturierung, Reorganisation und Steuern</t>
  </si>
  <si>
    <t>Ertragsteuern (-)</t>
  </si>
  <si>
    <t>NORD/LB Konzern - Bilanzdaten</t>
  </si>
  <si>
    <t>Erfolgsneutral zum Fair Value bewertete finanzielle Vermögenswerte</t>
  </si>
  <si>
    <t>1.1.-31.3.</t>
  </si>
  <si>
    <t>2020</t>
  </si>
  <si>
    <t>31.3.</t>
  </si>
  <si>
    <t>31.12.</t>
  </si>
  <si>
    <t>davon: Verbindlichkeiten ggü. Kreditinstituten</t>
  </si>
  <si>
    <t>davon: Verbindlichkeiten ggü. Kunden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</si>
</sst>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9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64">
    <xf numFmtId="0" fontId="0" fillId="0" borderId="0" xfId="0"/>
    <xf numFmtId="0" fontId="127" fillId="96" borderId="0" xfId="0" applyFont="1" applyFill="1" applyBorder="1" applyAlignment="1">
      <alignment vertical="center"/>
    </xf>
    <xf numFmtId="0" fontId="128" fillId="96" borderId="0" xfId="0" applyFont="1" applyFill="1" applyBorder="1"/>
    <xf numFmtId="0" fontId="129" fillId="96" borderId="0" xfId="0" applyFont="1" applyFill="1"/>
    <xf numFmtId="0" fontId="127" fillId="96" borderId="2" xfId="0" applyFont="1" applyFill="1" applyBorder="1" applyAlignment="1">
      <alignment vertical="center"/>
    </xf>
    <xf numFmtId="0" fontId="128" fillId="96" borderId="2" xfId="0" quotePrefix="1" applyFont="1" applyFill="1" applyBorder="1" applyAlignment="1">
      <alignment horizontal="right" vertical="center"/>
    </xf>
    <xf numFmtId="0" fontId="128" fillId="96" borderId="2" xfId="0" applyFont="1" applyFill="1" applyBorder="1" applyAlignment="1">
      <alignment horizontal="right" vertical="center"/>
    </xf>
    <xf numFmtId="49" fontId="128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NumberFormat="1" applyFont="1" applyFill="1" applyBorder="1" applyAlignment="1">
      <alignment horizontal="right" vertical="center"/>
    </xf>
    <xf numFmtId="0" fontId="128" fillId="96" borderId="0" xfId="0" applyFont="1" applyFill="1" applyBorder="1" applyAlignment="1">
      <alignment horizontal="right" vertical="center"/>
    </xf>
    <xf numFmtId="0" fontId="127" fillId="96" borderId="3" xfId="0" applyFont="1" applyFill="1" applyBorder="1" applyAlignment="1">
      <alignment vertical="center"/>
    </xf>
    <xf numFmtId="0" fontId="128" fillId="96" borderId="3" xfId="0" applyFont="1" applyFill="1" applyBorder="1" applyAlignment="1">
      <alignment horizontal="right" vertical="center" wrapText="1"/>
    </xf>
    <xf numFmtId="0" fontId="128" fillId="96" borderId="3" xfId="0" applyFont="1" applyFill="1" applyBorder="1" applyAlignment="1">
      <alignment horizontal="right" vertical="center"/>
    </xf>
    <xf numFmtId="165" fontId="128" fillId="96" borderId="0" xfId="0" quotePrefix="1" applyNumberFormat="1" applyFont="1" applyFill="1" applyBorder="1" applyAlignment="1">
      <alignment horizontal="right" vertical="center" wrapText="1"/>
    </xf>
    <xf numFmtId="165" fontId="128" fillId="96" borderId="0" xfId="0" applyNumberFormat="1" applyFont="1" applyFill="1" applyBorder="1" applyAlignment="1">
      <alignment horizontal="right"/>
    </xf>
    <xf numFmtId="165" fontId="128" fillId="96" borderId="0" xfId="0" applyNumberFormat="1" applyFont="1" applyFill="1" applyBorder="1"/>
    <xf numFmtId="0" fontId="128" fillId="96" borderId="0" xfId="0" applyFont="1" applyFill="1" applyBorder="1" applyAlignment="1">
      <alignment wrapText="1"/>
    </xf>
    <xf numFmtId="0" fontId="128" fillId="96" borderId="0" xfId="0" quotePrefix="1" applyFont="1" applyFill="1" applyBorder="1" applyAlignment="1">
      <alignment horizontal="right" vertical="center" wrapText="1"/>
    </xf>
    <xf numFmtId="3" fontId="128" fillId="96" borderId="0" xfId="0" quotePrefix="1" applyNumberFormat="1" applyFont="1" applyFill="1" applyBorder="1" applyAlignment="1">
      <alignment horizontal="right" vertical="center" wrapText="1"/>
    </xf>
    <xf numFmtId="0" fontId="127" fillId="96" borderId="0" xfId="0" applyFont="1" applyFill="1" applyBorder="1"/>
    <xf numFmtId="165" fontId="127" fillId="96" borderId="0" xfId="0" quotePrefix="1" applyNumberFormat="1" applyFont="1" applyFill="1" applyBorder="1" applyAlignment="1">
      <alignment horizontal="right" vertical="center" wrapText="1"/>
    </xf>
    <xf numFmtId="165" fontId="127" fillId="96" borderId="0" xfId="0" applyNumberFormat="1" applyFont="1" applyFill="1" applyBorder="1" applyAlignment="1">
      <alignment horizontal="right"/>
    </xf>
    <xf numFmtId="0" fontId="127" fillId="96" borderId="4" xfId="0" applyFont="1" applyFill="1" applyBorder="1"/>
    <xf numFmtId="165" fontId="127" fillId="96" borderId="4" xfId="0" quotePrefix="1" applyNumberFormat="1" applyFont="1" applyFill="1" applyBorder="1" applyAlignment="1">
      <alignment horizontal="right" vertical="center" wrapText="1"/>
    </xf>
    <xf numFmtId="165" fontId="127" fillId="96" borderId="4" xfId="0" applyNumberFormat="1" applyFont="1" applyFill="1" applyBorder="1" applyAlignment="1">
      <alignment horizontal="right"/>
    </xf>
    <xf numFmtId="0" fontId="128" fillId="96" borderId="0" xfId="0" applyFont="1" applyFill="1" applyBorder="1" applyAlignment="1">
      <alignment vertical="center"/>
    </xf>
    <xf numFmtId="0" fontId="129" fillId="96" borderId="0" xfId="0" applyFont="1" applyFill="1" applyBorder="1"/>
    <xf numFmtId="2" fontId="128" fillId="96" borderId="0" xfId="0" applyNumberFormat="1" applyFont="1" applyFill="1" applyBorder="1" applyAlignment="1">
      <alignment vertical="top" wrapText="1"/>
    </xf>
    <xf numFmtId="0" fontId="130" fillId="96" borderId="0" xfId="0" applyFont="1" applyFill="1" applyBorder="1" applyAlignment="1">
      <alignment horizontal="left" vertical="center" wrapText="1" readingOrder="1"/>
    </xf>
    <xf numFmtId="0" fontId="130" fillId="96" borderId="0" xfId="0" applyFont="1" applyFill="1" applyBorder="1" applyAlignment="1">
      <alignment horizontal="right" vertical="center" wrapText="1" readingOrder="1"/>
    </xf>
    <xf numFmtId="0" fontId="131" fillId="96" borderId="0" xfId="0" applyFont="1" applyFill="1" applyBorder="1" applyAlignment="1">
      <alignment horizontal="left" vertical="center" wrapText="1" readingOrder="1"/>
    </xf>
    <xf numFmtId="0" fontId="131" fillId="96" borderId="0" xfId="0" applyFont="1" applyFill="1" applyBorder="1" applyAlignment="1">
      <alignment horizontal="right" vertical="center" wrapText="1" readingOrder="1"/>
    </xf>
    <xf numFmtId="3" fontId="131" fillId="96" borderId="0" xfId="0" applyNumberFormat="1" applyFont="1" applyFill="1" applyBorder="1" applyAlignment="1">
      <alignment horizontal="right" vertical="center" wrapText="1" readingOrder="1"/>
    </xf>
    <xf numFmtId="0" fontId="127" fillId="96" borderId="0" xfId="259" applyFont="1" applyFill="1" applyAlignment="1">
      <alignment vertical="center"/>
    </xf>
    <xf numFmtId="0" fontId="129" fillId="0" borderId="0" xfId="0" applyFont="1"/>
    <xf numFmtId="0" fontId="128" fillId="96" borderId="0" xfId="259" applyFont="1" applyFill="1" applyBorder="1"/>
    <xf numFmtId="0" fontId="128" fillId="96" borderId="2" xfId="259" applyFont="1" applyFill="1" applyBorder="1" applyAlignment="1">
      <alignment vertical="center"/>
    </xf>
    <xf numFmtId="16" fontId="128" fillId="96" borderId="2" xfId="259" quotePrefix="1" applyNumberFormat="1" applyFont="1" applyFill="1" applyBorder="1" applyAlignment="1">
      <alignment horizontal="right" vertical="center"/>
    </xf>
    <xf numFmtId="0" fontId="128" fillId="96" borderId="2" xfId="259" applyFont="1" applyFill="1" applyBorder="1" applyAlignment="1">
      <alignment horizontal="right" vertical="center"/>
    </xf>
    <xf numFmtId="0" fontId="128" fillId="96" borderId="0" xfId="259" applyFont="1" applyFill="1" applyBorder="1" applyAlignment="1">
      <alignment vertical="center"/>
    </xf>
    <xf numFmtId="0" fontId="128" fillId="96" borderId="0" xfId="259" applyFont="1" applyFill="1" applyBorder="1" applyAlignment="1">
      <alignment horizontal="right" vertical="center"/>
    </xf>
    <xf numFmtId="0" fontId="128" fillId="96" borderId="0" xfId="259" quotePrefix="1" applyFont="1" applyFill="1" applyBorder="1" applyAlignment="1">
      <alignment horizontal="right" vertical="center" wrapText="1"/>
    </xf>
    <xf numFmtId="0" fontId="127" fillId="96" borderId="3" xfId="259" applyFont="1" applyFill="1" applyBorder="1" applyAlignment="1">
      <alignment vertical="center"/>
    </xf>
    <xf numFmtId="0" fontId="128" fillId="96" borderId="3" xfId="259" applyFont="1" applyFill="1" applyBorder="1" applyAlignment="1">
      <alignment horizontal="right" vertical="center"/>
    </xf>
    <xf numFmtId="0" fontId="128" fillId="96" borderId="3" xfId="259" applyFont="1" applyFill="1" applyBorder="1" applyAlignment="1">
      <alignment horizontal="right" vertical="center" wrapText="1"/>
    </xf>
    <xf numFmtId="0" fontId="128" fillId="96" borderId="0" xfId="259" applyFont="1" applyFill="1" applyAlignment="1">
      <alignment vertical="center"/>
    </xf>
    <xf numFmtId="165" fontId="128" fillId="96" borderId="0" xfId="0" quotePrefix="1" applyNumberFormat="1" applyFont="1" applyFill="1" applyBorder="1" applyAlignment="1">
      <alignment horizontal="right" vertical="center"/>
    </xf>
    <xf numFmtId="0" fontId="128" fillId="96" borderId="0" xfId="259" applyFont="1" applyFill="1" applyAlignment="1">
      <alignment vertical="center" wrapText="1"/>
    </xf>
    <xf numFmtId="0" fontId="132" fillId="96" borderId="0" xfId="259" applyFont="1" applyFill="1" applyAlignment="1">
      <alignment horizontal="left" vertical="center" indent="1"/>
    </xf>
    <xf numFmtId="165" fontId="132" fillId="96" borderId="0" xfId="0" quotePrefix="1" applyNumberFormat="1" applyFont="1" applyFill="1" applyBorder="1" applyAlignment="1">
      <alignment horizontal="right" vertical="center" wrapText="1"/>
    </xf>
    <xf numFmtId="165" fontId="132" fillId="96" borderId="0" xfId="0" quotePrefix="1" applyNumberFormat="1" applyFont="1" applyFill="1" applyBorder="1" applyAlignment="1">
      <alignment horizontal="right" vertical="center"/>
    </xf>
    <xf numFmtId="165" fontId="132" fillId="96" borderId="0" xfId="0" quotePrefix="1" applyNumberFormat="1" applyFont="1" applyFill="1" applyBorder="1" applyAlignment="1">
      <alignment horizontal="right" wrapText="1"/>
    </xf>
    <xf numFmtId="0" fontId="132" fillId="96" borderId="0" xfId="259" applyFont="1" applyFill="1" applyAlignment="1">
      <alignment horizontal="left" vertical="center" wrapText="1" indent="1"/>
    </xf>
    <xf numFmtId="0" fontId="128" fillId="96" borderId="3" xfId="259" applyFont="1" applyFill="1" applyBorder="1" applyAlignment="1">
      <alignment vertical="center" wrapText="1"/>
    </xf>
    <xf numFmtId="0" fontId="128" fillId="96" borderId="3" xfId="259" applyFont="1" applyFill="1" applyBorder="1"/>
    <xf numFmtId="165" fontId="128" fillId="96" borderId="3" xfId="0" quotePrefix="1" applyNumberFormat="1" applyFont="1" applyFill="1" applyBorder="1" applyAlignment="1">
      <alignment horizontal="right" vertical="center" wrapText="1"/>
    </xf>
    <xf numFmtId="165" fontId="128" fillId="96" borderId="3" xfId="0" quotePrefix="1" applyNumberFormat="1" applyFont="1" applyFill="1" applyBorder="1" applyAlignment="1">
      <alignment horizontal="right" vertical="center"/>
    </xf>
    <xf numFmtId="0" fontId="133" fillId="96" borderId="0" xfId="259" applyFont="1" applyFill="1" applyBorder="1"/>
    <xf numFmtId="0" fontId="134" fillId="96" borderId="0" xfId="259" applyFont="1" applyFill="1" applyBorder="1"/>
    <xf numFmtId="0" fontId="128" fillId="96" borderId="0" xfId="0" applyFont="1" applyFill="1" applyBorder="1" applyAlignment="1">
      <alignment vertical="center" wrapText="1"/>
    </xf>
    <xf numFmtId="165" fontId="128" fillId="96" borderId="0" xfId="0" applyNumberFormat="1" applyFont="1" applyFill="1" applyBorder="1" applyAlignment="1">
      <alignment horizontal="right" vertical="center"/>
    </xf>
    <xf numFmtId="0" fontId="129" fillId="96" borderId="0" xfId="0" applyFont="1" applyFill="1" applyAlignment="1">
      <alignment vertical="center"/>
    </xf>
    <xf numFmtId="0" fontId="128" fillId="96" borderId="0" xfId="0" applyFont="1" applyFill="1" applyBorder="1" applyAlignment="1">
      <alignment horizontal="left" vertical="top" wrapText="1"/>
    </xf>
    <xf numFmtId="0" fontId="130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51"/>
  <sheetViews>
    <sheetView tabSelected="1" zoomScaleNormal="100" workbookViewId="0"/>
  </sheetViews>
  <sheetFormatPr baseColWidth="10" defaultRowHeight="15.75"/>
  <cols>
    <col min="1" max="1" width="61.85546875" style="3" bestFit="1" customWidth="1"/>
    <col min="2" max="4" width="15.7109375" style="3" customWidth="1"/>
    <col min="5" max="16384" width="11.42578125" style="3"/>
  </cols>
  <sheetData>
    <row r="1" spans="1:9" ht="27" customHeight="1">
      <c r="A1" s="1" t="s">
        <v>8</v>
      </c>
      <c r="B1" s="2"/>
      <c r="C1" s="2"/>
      <c r="D1" s="2"/>
    </row>
    <row r="2" spans="1:9">
      <c r="A2" s="4"/>
      <c r="B2" s="5" t="s">
        <v>31</v>
      </c>
      <c r="C2" s="5" t="s">
        <v>31</v>
      </c>
      <c r="D2" s="6" t="s">
        <v>9</v>
      </c>
    </row>
    <row r="3" spans="1:9">
      <c r="A3" s="1"/>
      <c r="B3" s="7" t="s">
        <v>32</v>
      </c>
      <c r="C3" s="8">
        <v>2019</v>
      </c>
      <c r="D3" s="9"/>
    </row>
    <row r="4" spans="1:9">
      <c r="A4" s="10" t="s">
        <v>24</v>
      </c>
      <c r="B4" s="11" t="s">
        <v>0</v>
      </c>
      <c r="C4" s="11" t="s">
        <v>0</v>
      </c>
      <c r="D4" s="12" t="s">
        <v>1</v>
      </c>
    </row>
    <row r="5" spans="1:9">
      <c r="A5" s="2" t="s">
        <v>2</v>
      </c>
      <c r="B5" s="13">
        <v>271</v>
      </c>
      <c r="C5" s="13">
        <v>258</v>
      </c>
      <c r="D5" s="14">
        <f>IF(C5=0,0,IF(B5=0,"-100",IF(ABS((B5-C5)/C5*100)&gt;100,"&gt;100",((B5-C5)/C5*100))))</f>
        <v>5.0387596899224807</v>
      </c>
    </row>
    <row r="6" spans="1:9">
      <c r="A6" s="2" t="s">
        <v>3</v>
      </c>
      <c r="B6" s="15">
        <v>-19</v>
      </c>
      <c r="C6" s="15">
        <v>34</v>
      </c>
      <c r="D6" s="14" t="str">
        <f t="shared" ref="D6:D20" si="0">IF(C6=0,0,IF(B6=0,"-100",IF(ABS((B6-C6)/C6*100)&gt;100,"&gt;100",((B6-C6)/C6*100))))</f>
        <v>&gt;100</v>
      </c>
      <c r="E6" s="2"/>
      <c r="F6" s="2"/>
      <c r="G6" s="2"/>
      <c r="H6" s="2"/>
      <c r="I6" s="2"/>
    </row>
    <row r="7" spans="1:9">
      <c r="A7" s="16" t="s">
        <v>15</v>
      </c>
      <c r="B7" s="17">
        <v>-45</v>
      </c>
      <c r="C7" s="13">
        <v>42</v>
      </c>
      <c r="D7" s="14" t="str">
        <f t="shared" si="0"/>
        <v>&gt;100</v>
      </c>
      <c r="E7" s="2"/>
      <c r="F7" s="2"/>
      <c r="G7" s="2"/>
      <c r="H7" s="2"/>
      <c r="I7" s="2"/>
    </row>
    <row r="8" spans="1:9">
      <c r="A8" s="2" t="s">
        <v>16</v>
      </c>
      <c r="B8" s="15">
        <v>37</v>
      </c>
      <c r="C8" s="13">
        <v>38</v>
      </c>
      <c r="D8" s="14">
        <f t="shared" si="0"/>
        <v>-2.6315789473684208</v>
      </c>
    </row>
    <row r="9" spans="1:9" ht="31.5">
      <c r="A9" s="16" t="s">
        <v>25</v>
      </c>
      <c r="B9" s="15">
        <v>-7</v>
      </c>
      <c r="C9" s="13">
        <v>-2</v>
      </c>
      <c r="D9" s="14" t="str">
        <f t="shared" si="0"/>
        <v>&gt;100</v>
      </c>
    </row>
    <row r="10" spans="1:9">
      <c r="A10" s="2" t="s">
        <v>17</v>
      </c>
      <c r="B10" s="13">
        <v>-5</v>
      </c>
      <c r="C10" s="13">
        <v>1</v>
      </c>
      <c r="D10" s="14" t="str">
        <f t="shared" si="0"/>
        <v>&gt;100</v>
      </c>
    </row>
    <row r="11" spans="1:9">
      <c r="A11" s="2" t="s">
        <v>12</v>
      </c>
      <c r="B11" s="13">
        <v>1</v>
      </c>
      <c r="C11" s="13">
        <v>0</v>
      </c>
      <c r="D11" s="14">
        <f t="shared" si="0"/>
        <v>0</v>
      </c>
    </row>
    <row r="12" spans="1:9" s="61" customFormat="1" ht="31.5">
      <c r="A12" s="59" t="s">
        <v>11</v>
      </c>
      <c r="B12" s="13">
        <v>4</v>
      </c>
      <c r="C12" s="13">
        <v>10</v>
      </c>
      <c r="D12" s="60">
        <f t="shared" si="0"/>
        <v>-60</v>
      </c>
    </row>
    <row r="13" spans="1:9">
      <c r="A13" s="2" t="s">
        <v>26</v>
      </c>
      <c r="B13" s="13">
        <v>239</v>
      </c>
      <c r="C13" s="18">
        <v>265</v>
      </c>
      <c r="D13" s="14">
        <f t="shared" si="0"/>
        <v>-9.8113207547169825</v>
      </c>
    </row>
    <row r="14" spans="1:9">
      <c r="A14" s="2" t="s">
        <v>4</v>
      </c>
      <c r="B14" s="13">
        <v>-55</v>
      </c>
      <c r="C14" s="13">
        <v>-41</v>
      </c>
      <c r="D14" s="14">
        <f t="shared" si="0"/>
        <v>34.146341463414636</v>
      </c>
    </row>
    <row r="15" spans="1:9">
      <c r="A15" s="19" t="s">
        <v>27</v>
      </c>
      <c r="B15" s="20">
        <v>-57</v>
      </c>
      <c r="C15" s="20">
        <v>75</v>
      </c>
      <c r="D15" s="21" t="str">
        <f t="shared" si="0"/>
        <v>&gt;100</v>
      </c>
    </row>
    <row r="16" spans="1:9">
      <c r="A16" s="2" t="s">
        <v>18</v>
      </c>
      <c r="B16" s="13">
        <v>0</v>
      </c>
      <c r="C16" s="13">
        <v>0</v>
      </c>
      <c r="D16" s="14">
        <f t="shared" si="0"/>
        <v>0</v>
      </c>
    </row>
    <row r="17" spans="1:9">
      <c r="A17" s="2" t="s">
        <v>19</v>
      </c>
      <c r="B17" s="13">
        <v>8</v>
      </c>
      <c r="C17" s="13">
        <v>10</v>
      </c>
      <c r="D17" s="14">
        <f t="shared" si="0"/>
        <v>-20</v>
      </c>
    </row>
    <row r="18" spans="1:9">
      <c r="A18" s="19" t="s">
        <v>5</v>
      </c>
      <c r="B18" s="20">
        <v>-65</v>
      </c>
      <c r="C18" s="20">
        <v>65</v>
      </c>
      <c r="D18" s="21" t="str">
        <f t="shared" si="0"/>
        <v>&gt;100</v>
      </c>
    </row>
    <row r="19" spans="1:9">
      <c r="A19" s="2" t="s">
        <v>28</v>
      </c>
      <c r="B19" s="13">
        <v>6</v>
      </c>
      <c r="C19" s="13">
        <v>11</v>
      </c>
      <c r="D19" s="14">
        <f t="shared" si="0"/>
        <v>-45.454545454545453</v>
      </c>
    </row>
    <row r="20" spans="1:9" ht="16.5" thickBot="1">
      <c r="A20" s="22" t="s">
        <v>6</v>
      </c>
      <c r="B20" s="23">
        <v>-71</v>
      </c>
      <c r="C20" s="23">
        <v>54</v>
      </c>
      <c r="D20" s="24" t="str">
        <f t="shared" si="0"/>
        <v>&gt;100</v>
      </c>
    </row>
    <row r="21" spans="1:9" ht="16.5" thickTop="1">
      <c r="A21" s="25"/>
      <c r="B21" s="25"/>
      <c r="C21" s="9"/>
      <c r="D21" s="25"/>
    </row>
    <row r="22" spans="1:9" ht="35.25" customHeight="1">
      <c r="A22" s="62" t="s">
        <v>10</v>
      </c>
      <c r="B22" s="62"/>
      <c r="C22" s="62"/>
      <c r="D22" s="62"/>
    </row>
    <row r="28" spans="1:9" s="26" customFormat="1">
      <c r="E28" s="25"/>
      <c r="F28" s="25"/>
      <c r="G28" s="25"/>
      <c r="H28" s="25"/>
      <c r="I28" s="25"/>
    </row>
    <row r="29" spans="1:9" s="26" customFormat="1">
      <c r="E29" s="27"/>
      <c r="F29" s="27"/>
      <c r="G29" s="27"/>
      <c r="H29" s="27"/>
      <c r="I29" s="27"/>
    </row>
    <row r="30" spans="1:9" s="26" customFormat="1"/>
    <row r="31" spans="1:9" s="26" customFormat="1"/>
    <row r="32" spans="1:9" s="26" customFormat="1">
      <c r="A32" s="28"/>
      <c r="B32" s="63"/>
      <c r="C32" s="29"/>
      <c r="D32" s="29"/>
    </row>
    <row r="33" spans="1:4" s="26" customFormat="1">
      <c r="A33" s="30"/>
      <c r="B33" s="63"/>
      <c r="C33" s="29"/>
      <c r="D33" s="29"/>
    </row>
    <row r="34" spans="1:4" s="26" customFormat="1">
      <c r="A34" s="30"/>
      <c r="B34" s="31"/>
      <c r="C34" s="32"/>
      <c r="D34" s="31"/>
    </row>
    <row r="35" spans="1:4" s="26" customFormat="1">
      <c r="A35" s="30"/>
      <c r="B35" s="31"/>
      <c r="C35" s="31"/>
      <c r="D35" s="31"/>
    </row>
    <row r="36" spans="1:4" s="26" customFormat="1">
      <c r="A36" s="30"/>
      <c r="B36" s="31"/>
      <c r="C36" s="31"/>
      <c r="D36" s="31"/>
    </row>
    <row r="37" spans="1:4" s="26" customFormat="1">
      <c r="A37" s="30"/>
      <c r="B37" s="31"/>
      <c r="C37" s="31"/>
      <c r="D37" s="31"/>
    </row>
    <row r="38" spans="1:4" s="26" customFormat="1">
      <c r="A38" s="30"/>
      <c r="B38" s="31"/>
      <c r="C38" s="31"/>
      <c r="D38" s="31"/>
    </row>
    <row r="39" spans="1:4" s="26" customFormat="1">
      <c r="A39" s="30"/>
      <c r="B39" s="31"/>
      <c r="C39" s="31"/>
      <c r="D39" s="31"/>
    </row>
    <row r="40" spans="1:4" s="26" customFormat="1">
      <c r="A40" s="30"/>
      <c r="B40" s="31"/>
      <c r="C40" s="31"/>
      <c r="D40" s="31"/>
    </row>
    <row r="41" spans="1:4" s="26" customFormat="1">
      <c r="A41" s="30"/>
      <c r="B41" s="31"/>
      <c r="C41" s="31"/>
      <c r="D41" s="31"/>
    </row>
    <row r="42" spans="1:4" s="26" customFormat="1">
      <c r="A42" s="30"/>
      <c r="B42" s="31"/>
      <c r="C42" s="31"/>
      <c r="D42" s="31"/>
    </row>
    <row r="43" spans="1:4" s="26" customFormat="1">
      <c r="A43" s="30"/>
      <c r="B43" s="31"/>
      <c r="C43" s="31"/>
      <c r="D43" s="31"/>
    </row>
    <row r="44" spans="1:4" s="26" customFormat="1">
      <c r="A44" s="28"/>
      <c r="B44" s="63"/>
      <c r="C44" s="63"/>
      <c r="D44" s="63"/>
    </row>
    <row r="45" spans="1:4" s="26" customFormat="1">
      <c r="A45" s="28"/>
      <c r="B45" s="63"/>
      <c r="C45" s="63"/>
      <c r="D45" s="63"/>
    </row>
    <row r="46" spans="1:4" s="26" customFormat="1">
      <c r="A46" s="30"/>
      <c r="B46" s="31"/>
      <c r="C46" s="31"/>
      <c r="D46" s="31"/>
    </row>
    <row r="47" spans="1:4" s="26" customFormat="1">
      <c r="A47" s="30"/>
      <c r="B47" s="31"/>
      <c r="C47" s="31"/>
      <c r="D47" s="31"/>
    </row>
    <row r="48" spans="1:4" s="26" customFormat="1">
      <c r="A48" s="28"/>
      <c r="B48" s="29"/>
      <c r="C48" s="29"/>
      <c r="D48" s="29"/>
    </row>
    <row r="49" spans="1:4" s="26" customFormat="1">
      <c r="A49" s="30"/>
      <c r="B49" s="31"/>
      <c r="C49" s="31"/>
      <c r="D49" s="31"/>
    </row>
    <row r="50" spans="1:4" s="26" customFormat="1">
      <c r="A50" s="28"/>
      <c r="B50" s="29"/>
      <c r="C50" s="29"/>
      <c r="D50" s="29"/>
    </row>
    <row r="51" spans="1:4" s="26" customFormat="1"/>
  </sheetData>
  <mergeCells count="5">
    <mergeCell ref="A22:D22"/>
    <mergeCell ref="B32:B33"/>
    <mergeCell ref="B44:B45"/>
    <mergeCell ref="C44:C45"/>
    <mergeCell ref="D44:D45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E17"/>
  <sheetViews>
    <sheetView zoomScaleNormal="100" workbookViewId="0"/>
  </sheetViews>
  <sheetFormatPr baseColWidth="10" defaultColWidth="77.85546875" defaultRowHeight="15.75"/>
  <cols>
    <col min="1" max="1" width="65.85546875" style="35" customWidth="1"/>
    <col min="2" max="2" width="5" style="35" customWidth="1"/>
    <col min="3" max="3" width="14.85546875" style="35" customWidth="1"/>
    <col min="4" max="4" width="14.85546875" style="58" customWidth="1"/>
    <col min="5" max="5" width="15.28515625" style="57" customWidth="1"/>
    <col min="6" max="16384" width="77.85546875" style="35"/>
  </cols>
  <sheetData>
    <row r="1" spans="1:5" ht="30.75" customHeight="1">
      <c r="A1" s="33" t="s">
        <v>29</v>
      </c>
      <c r="B1" s="34"/>
      <c r="D1" s="35"/>
      <c r="E1" s="35"/>
    </row>
    <row r="2" spans="1:5">
      <c r="A2" s="36"/>
      <c r="B2" s="36"/>
      <c r="C2" s="37" t="s">
        <v>33</v>
      </c>
      <c r="D2" s="37" t="s">
        <v>34</v>
      </c>
      <c r="E2" s="38" t="s">
        <v>9</v>
      </c>
    </row>
    <row r="3" spans="1:5">
      <c r="A3" s="39"/>
      <c r="B3" s="40"/>
      <c r="C3" s="41">
        <v>2020</v>
      </c>
      <c r="D3" s="9">
        <v>2019</v>
      </c>
      <c r="E3" s="40"/>
    </row>
    <row r="4" spans="1:5">
      <c r="A4" s="42"/>
      <c r="B4" s="43"/>
      <c r="C4" s="44" t="s">
        <v>0</v>
      </c>
      <c r="D4" s="44" t="s">
        <v>0</v>
      </c>
      <c r="E4" s="43" t="s">
        <v>1</v>
      </c>
    </row>
    <row r="5" spans="1:5">
      <c r="A5" s="45" t="s">
        <v>7</v>
      </c>
      <c r="B5" s="25"/>
      <c r="C5" s="13">
        <v>136406</v>
      </c>
      <c r="D5" s="13">
        <v>139619</v>
      </c>
      <c r="E5" s="46">
        <f>IF(D5=0,0,IF(C5=0,"-100",IF(ABS((C5-D5)/D5*100)&gt;100,"&gt;100",((C5-D5)/D5*100))))</f>
        <v>-2.3012627221223472</v>
      </c>
    </row>
    <row r="6" spans="1:5" ht="15.75" customHeight="1">
      <c r="A6" s="47" t="s">
        <v>30</v>
      </c>
      <c r="B6" s="25"/>
      <c r="C6" s="13">
        <v>16791</v>
      </c>
      <c r="D6" s="13">
        <v>17185</v>
      </c>
      <c r="E6" s="46">
        <f t="shared" ref="E6:E14" si="0">IF(D6=0,0,IF(C6=0,"-100",IF(ABS((C6-D6)/D6*100)&gt;100,"&gt;100",((C6-D6)/D6*100))))</f>
        <v>-2.29269711958103</v>
      </c>
    </row>
    <row r="7" spans="1:5" ht="31.5">
      <c r="A7" s="47" t="s">
        <v>20</v>
      </c>
      <c r="B7" s="25"/>
      <c r="C7" s="13">
        <v>99660</v>
      </c>
      <c r="D7" s="13">
        <v>104215</v>
      </c>
      <c r="E7" s="46">
        <f t="shared" si="0"/>
        <v>-4.3707719618097203</v>
      </c>
    </row>
    <row r="8" spans="1:5">
      <c r="A8" s="48" t="s">
        <v>21</v>
      </c>
      <c r="B8" s="39"/>
      <c r="C8" s="49">
        <v>16317.6</v>
      </c>
      <c r="D8" s="49">
        <v>19985.599999999999</v>
      </c>
      <c r="E8" s="50">
        <f t="shared" si="0"/>
        <v>-18.353214314306292</v>
      </c>
    </row>
    <row r="9" spans="1:5">
      <c r="A9" s="48" t="s">
        <v>22</v>
      </c>
      <c r="B9" s="34"/>
      <c r="C9" s="51">
        <v>79062.7</v>
      </c>
      <c r="D9" s="51">
        <v>80049</v>
      </c>
      <c r="E9" s="50">
        <f t="shared" si="0"/>
        <v>-1.2321203263001448</v>
      </c>
    </row>
    <row r="10" spans="1:5" ht="31.5">
      <c r="A10" s="47" t="s">
        <v>14</v>
      </c>
      <c r="C10" s="13">
        <v>111714</v>
      </c>
      <c r="D10" s="13">
        <v>115487</v>
      </c>
      <c r="E10" s="46">
        <f t="shared" si="0"/>
        <v>-3.2670343848225341</v>
      </c>
    </row>
    <row r="11" spans="1:5">
      <c r="A11" s="52" t="s">
        <v>35</v>
      </c>
      <c r="C11" s="49">
        <v>35636.800000000003</v>
      </c>
      <c r="D11" s="49">
        <v>35167.599999999999</v>
      </c>
      <c r="E11" s="50">
        <f t="shared" si="0"/>
        <v>1.3341825998930958</v>
      </c>
    </row>
    <row r="12" spans="1:5">
      <c r="A12" s="52" t="s">
        <v>36</v>
      </c>
      <c r="C12" s="49">
        <v>50138.7</v>
      </c>
      <c r="D12" s="49">
        <v>53633</v>
      </c>
      <c r="E12" s="50">
        <f t="shared" si="0"/>
        <v>-6.5152051908340072</v>
      </c>
    </row>
    <row r="13" spans="1:5">
      <c r="A13" s="52" t="s">
        <v>23</v>
      </c>
      <c r="C13" s="49">
        <v>25628.6</v>
      </c>
      <c r="D13" s="49">
        <v>26269.9</v>
      </c>
      <c r="E13" s="50">
        <f t="shared" si="0"/>
        <v>-2.4411969592575642</v>
      </c>
    </row>
    <row r="14" spans="1:5">
      <c r="A14" s="53" t="s">
        <v>13</v>
      </c>
      <c r="B14" s="54"/>
      <c r="C14" s="55">
        <v>5854</v>
      </c>
      <c r="D14" s="55">
        <v>5838</v>
      </c>
      <c r="E14" s="56">
        <f t="shared" si="0"/>
        <v>0.27406646111682081</v>
      </c>
    </row>
    <row r="16" spans="1:5" ht="30.75" customHeight="1">
      <c r="A16" s="62" t="s">
        <v>10</v>
      </c>
      <c r="B16" s="62"/>
      <c r="C16" s="62"/>
      <c r="D16" s="62"/>
    </row>
    <row r="17" spans="2:4">
      <c r="B17" s="3"/>
      <c r="C17" s="3"/>
      <c r="D17" s="3"/>
    </row>
  </sheetData>
  <mergeCells count="1">
    <mergeCell ref="A16:D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</vt:lpstr>
      <vt:lpstr>Bilanzdaten</vt:lpstr>
      <vt:lpstr>Bilanzdaten!Druckbereich</vt:lpstr>
      <vt:lpstr>GuV!Druckbereich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2019-11-27T09:43:12Z</cp:lastPrinted>
  <dcterms:created xsi:type="dcterms:W3CDTF">2013-04-24T12:16:31Z</dcterms:created>
  <dcterms:modified xsi:type="dcterms:W3CDTF">2020-05-27T07:04:28Z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